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480" windowHeight="11190" tabRatio="348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H21" i="1" l="1"/>
  <c r="H19" i="1"/>
  <c r="F33" i="1"/>
  <c r="H33" i="1" s="1"/>
  <c r="F25" i="1"/>
  <c r="H25" i="1" s="1"/>
  <c r="H20" i="1"/>
  <c r="H23" i="1"/>
  <c r="H34" i="1"/>
  <c r="H26" i="1"/>
  <c r="H31" i="1"/>
  <c r="H24" i="1"/>
  <c r="H18" i="1"/>
  <c r="H35" i="1" s="1"/>
  <c r="H32" i="1"/>
  <c r="H38" i="1" l="1"/>
</calcChain>
</file>

<file path=xl/sharedStrings.xml><?xml version="1.0" encoding="utf-8"?>
<sst xmlns="http://schemas.openxmlformats.org/spreadsheetml/2006/main" count="42" uniqueCount="39">
  <si>
    <t>Размер</t>
  </si>
  <si>
    <t>Заказчик:</t>
  </si>
  <si>
    <t>Фундамент</t>
  </si>
  <si>
    <t>1 этаж</t>
  </si>
  <si>
    <t>Место доставки:</t>
  </si>
  <si>
    <t>Конт. телефон</t>
  </si>
  <si>
    <t>Наименование</t>
  </si>
  <si>
    <t>Кол-во</t>
  </si>
  <si>
    <t>Цена</t>
  </si>
  <si>
    <t>Сумма</t>
  </si>
  <si>
    <t>Исполнитель:</t>
  </si>
  <si>
    <t>Директор</t>
  </si>
  <si>
    <t>___________________________</t>
  </si>
  <si>
    <t>/____________/</t>
  </si>
  <si>
    <t>________________________</t>
  </si>
  <si>
    <t>25*100</t>
  </si>
  <si>
    <t>Нагели</t>
  </si>
  <si>
    <t>Стропила</t>
  </si>
  <si>
    <t>Обрешетка</t>
  </si>
  <si>
    <t>Джут</t>
  </si>
  <si>
    <t>3. Крыша</t>
  </si>
  <si>
    <t>4. Комплектующие материалы</t>
  </si>
  <si>
    <t xml:space="preserve">Итого </t>
  </si>
  <si>
    <t>50*200</t>
  </si>
  <si>
    <t>100*200</t>
  </si>
  <si>
    <r>
      <rPr>
        <b/>
        <sz val="10"/>
        <rFont val="Tahoma"/>
        <family val="2"/>
        <charset val="204"/>
      </rPr>
      <t>1.</t>
    </r>
    <r>
      <rPr>
        <sz val="10"/>
        <rFont val="Tahoma"/>
        <family val="2"/>
        <charset val="204"/>
      </rPr>
      <t xml:space="preserve"> Рабочий проект (раскрой, спецификация, развертка по стенам)</t>
    </r>
  </si>
  <si>
    <t>2. Сруб</t>
  </si>
  <si>
    <t>Балки, лаги</t>
  </si>
  <si>
    <t>Смета  на 1 этап строительства под усадку</t>
  </si>
  <si>
    <t>Контробрешотка</t>
  </si>
  <si>
    <t>50*50</t>
  </si>
  <si>
    <t>5. Сборка сруба (вместе с балками и лагами)</t>
  </si>
  <si>
    <t>Бревно</t>
  </si>
  <si>
    <r>
      <t xml:space="preserve">6. Устройство  кровли </t>
    </r>
    <r>
      <rPr>
        <sz val="10"/>
        <rFont val="Tahoma"/>
        <family val="2"/>
        <charset val="204"/>
      </rPr>
      <t>(стропиловка, обрешетка, рубероид, металлочерепица)</t>
    </r>
  </si>
  <si>
    <r>
      <rPr>
        <b/>
        <sz val="10"/>
        <rFont val="Tahoma"/>
        <family val="2"/>
        <charset val="204"/>
      </rPr>
      <t>7. Крепёж, метизы</t>
    </r>
    <r>
      <rPr>
        <sz val="10"/>
        <rFont val="Tahoma"/>
        <family val="2"/>
        <charset val="204"/>
      </rPr>
      <t xml:space="preserve"> (саморезы, гвозди, скобы, болты, скользящие опоры и др.)</t>
    </r>
  </si>
  <si>
    <t>8. Доставка, погрузка разгрузка</t>
  </si>
  <si>
    <t>9. Побревновка, разбревновка</t>
  </si>
  <si>
    <t>В точ числе отходы</t>
  </si>
  <si>
    <t>Строительные леса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</si>
</sst>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&quot;р.&quot;;[Red]\-#,##0&quot;р.&quot;"/>
    <numFmt numFmtId="165" formatCode="[$-F800]dddd\,\ mmmm\ dd\,\ yyyy"/>
    <numFmt numFmtId="166" formatCode="0.0&quot; м.&quot;"/>
    <numFmt numFmtId="167" formatCode="[&lt;=9999999]###\-####;\(###\)\ ###\-####"/>
    <numFmt numFmtId="168" formatCode="##0.00&quot; м³.&quot;"/>
    <numFmt numFmtId="169" formatCode="#,##0&quot;р.&quot;"/>
    <numFmt numFmtId="170" formatCode="0&quot; м.п.&quot;"/>
    <numFmt numFmtId="171" formatCode="##&quot; рул.&quot;"/>
    <numFmt numFmtId="172" formatCode="0&quot; шт.&quot;"/>
    <numFmt numFmtId="173" formatCode="##0.00&quot; м2.&quot;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4"/>
      <name val="Tahoma"/>
      <family val="2"/>
      <charset val="204"/>
    </font>
    <font>
      <sz val="11"/>
      <name val="Calibri"/>
      <family val="2"/>
      <charset val="204"/>
    </font>
    <font>
      <sz val="9"/>
      <name val="Arial"/>
      <family val="2"/>
      <charset val="204"/>
    </font>
    <font>
      <b/>
      <sz val="10"/>
      <color indexed="10"/>
      <name val="Tahoma"/>
      <family val="2"/>
      <charset val="204"/>
    </font>
    <font>
      <sz val="10"/>
      <color indexed="1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hidden="1"/>
    </xf>
    <xf numFmtId="14" fontId="1" fillId="0" borderId="0" xfId="0" applyNumberFormat="1" applyFont="1" applyFill="1" applyBorder="1" applyAlignment="1" applyProtection="1">
      <protection hidden="1"/>
    </xf>
    <xf numFmtId="14" fontId="1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/>
    <xf numFmtId="0" fontId="3" fillId="0" borderId="0" xfId="0" applyFont="1" applyBorder="1" applyAlignment="1" applyProtection="1">
      <alignment horizontal="center"/>
      <protection hidden="1"/>
    </xf>
    <xf numFmtId="0" fontId="5" fillId="0" borderId="0" xfId="0" applyFont="1"/>
    <xf numFmtId="168" fontId="1" fillId="0" borderId="1" xfId="0" applyNumberFormat="1" applyFont="1" applyFill="1" applyBorder="1" applyAlignment="1" applyProtection="1">
      <alignment horizontal="center"/>
      <protection hidden="1"/>
    </xf>
    <xf numFmtId="171" fontId="1" fillId="0" borderId="1" xfId="0" applyNumberFormat="1" applyFont="1" applyFill="1" applyBorder="1" applyAlignment="1" applyProtection="1">
      <alignment horizontal="center"/>
      <protection hidden="1"/>
    </xf>
    <xf numFmtId="170" fontId="1" fillId="0" borderId="1" xfId="0" applyNumberFormat="1" applyFont="1" applyFill="1" applyBorder="1" applyAlignment="1" applyProtection="1">
      <alignment horizontal="center"/>
      <protection hidden="1"/>
    </xf>
    <xf numFmtId="172" fontId="1" fillId="0" borderId="1" xfId="0" applyNumberFormat="1" applyFont="1" applyFill="1" applyBorder="1" applyAlignment="1" applyProtection="1">
      <alignment horizontal="center"/>
      <protection hidden="1"/>
    </xf>
    <xf numFmtId="173" fontId="1" fillId="0" borderId="1" xfId="0" applyNumberFormat="1" applyFont="1" applyFill="1" applyBorder="1" applyAlignment="1" applyProtection="1">
      <alignment horizontal="center"/>
      <protection hidden="1"/>
    </xf>
    <xf numFmtId="164" fontId="6" fillId="0" borderId="0" xfId="0" applyNumberFormat="1" applyFont="1"/>
    <xf numFmtId="0" fontId="6" fillId="0" borderId="0" xfId="0" applyFont="1"/>
    <xf numFmtId="3" fontId="2" fillId="0" borderId="0" xfId="0" applyNumberFormat="1" applyFont="1"/>
    <xf numFmtId="3" fontId="1" fillId="0" borderId="0" xfId="0" applyNumberFormat="1" applyFont="1"/>
    <xf numFmtId="0" fontId="7" fillId="0" borderId="0" xfId="0" applyFont="1" applyFill="1"/>
    <xf numFmtId="0" fontId="1" fillId="0" borderId="1" xfId="0" applyFont="1" applyFill="1" applyBorder="1" applyAlignment="1" applyProtection="1">
      <alignment horizontal="left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protection hidden="1"/>
    </xf>
    <xf numFmtId="0" fontId="1" fillId="2" borderId="3" xfId="0" applyFont="1" applyFill="1" applyBorder="1" applyAlignment="1" applyProtection="1">
      <alignment horizontal="left"/>
      <protection hidden="1"/>
    </xf>
    <xf numFmtId="0" fontId="1" fillId="2" borderId="4" xfId="0" applyFont="1" applyFill="1" applyBorder="1" applyAlignment="1" applyProtection="1">
      <alignment horizontal="left"/>
      <protection hidden="1"/>
    </xf>
    <xf numFmtId="0" fontId="1" fillId="0" borderId="2" xfId="0" applyFont="1" applyBorder="1" applyAlignment="1" applyProtection="1">
      <alignment horizontal="left"/>
      <protection hidden="1"/>
    </xf>
    <xf numFmtId="166" fontId="1" fillId="0" borderId="5" xfId="0" applyNumberFormat="1" applyFont="1" applyBorder="1" applyAlignment="1" applyProtection="1">
      <alignment horizontal="right"/>
      <protection hidden="1"/>
    </xf>
    <xf numFmtId="166" fontId="1" fillId="0" borderId="6" xfId="0" applyNumberFormat="1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left"/>
      <protection hidden="1"/>
    </xf>
    <xf numFmtId="0" fontId="1" fillId="0" borderId="8" xfId="0" applyFont="1" applyBorder="1" applyAlignment="1" applyProtection="1">
      <alignment horizontal="center"/>
      <protection hidden="1"/>
    </xf>
    <xf numFmtId="166" fontId="1" fillId="0" borderId="8" xfId="0" applyNumberFormat="1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169" fontId="1" fillId="0" borderId="1" xfId="0" applyNumberFormat="1" applyFont="1" applyBorder="1" applyAlignment="1" applyProtection="1">
      <alignment horizontal="center"/>
      <protection hidden="1"/>
    </xf>
    <xf numFmtId="169" fontId="2" fillId="0" borderId="1" xfId="0" applyNumberFormat="1" applyFont="1" applyFill="1" applyBorder="1" applyAlignment="1" applyProtection="1">
      <alignment horizontal="right"/>
      <protection hidden="1"/>
    </xf>
    <xf numFmtId="0" fontId="2" fillId="0" borderId="1" xfId="0" applyFont="1" applyBorder="1" applyAlignment="1" applyProtection="1">
      <protection hidden="1"/>
    </xf>
    <xf numFmtId="0" fontId="1" fillId="0" borderId="1" xfId="0" applyFont="1" applyFill="1" applyBorder="1" applyAlignment="1" applyProtection="1">
      <protection hidden="1"/>
    </xf>
    <xf numFmtId="169" fontId="1" fillId="0" borderId="1" xfId="0" applyNumberFormat="1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protection hidden="1"/>
    </xf>
    <xf numFmtId="2" fontId="1" fillId="0" borderId="1" xfId="0" applyNumberFormat="1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left"/>
      <protection hidden="1"/>
    </xf>
    <xf numFmtId="0" fontId="1" fillId="0" borderId="1" xfId="0" applyFont="1" applyFill="1" applyBorder="1" applyAlignment="1" applyProtection="1">
      <protection hidden="1"/>
    </xf>
    <xf numFmtId="165" fontId="1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left"/>
      <protection hidden="1"/>
    </xf>
    <xf numFmtId="0" fontId="1" fillId="0" borderId="6" xfId="0" applyFont="1" applyFill="1" applyBorder="1" applyAlignment="1" applyProtection="1">
      <alignment horizontal="left"/>
      <protection hidden="1"/>
    </xf>
    <xf numFmtId="0" fontId="1" fillId="2" borderId="7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8" xfId="0" applyFont="1" applyFill="1" applyBorder="1" applyAlignment="1" applyProtection="1">
      <alignment horizontal="center"/>
      <protection hidden="1"/>
    </xf>
    <xf numFmtId="0" fontId="1" fillId="2" borderId="7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1" fillId="0" borderId="1" xfId="0" applyFont="1" applyFill="1" applyBorder="1" applyAlignment="1" applyProtection="1">
      <alignment horizontal="left"/>
      <protection hidden="1"/>
    </xf>
    <xf numFmtId="167" fontId="1" fillId="2" borderId="4" xfId="0" applyNumberFormat="1" applyFont="1" applyFill="1" applyBorder="1" applyAlignment="1" applyProtection="1">
      <alignment horizontal="center"/>
      <protection hidden="1"/>
    </xf>
    <xf numFmtId="167" fontId="1" fillId="2" borderId="9" xfId="0" applyNumberFormat="1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left"/>
      <protection hidden="1"/>
    </xf>
    <xf numFmtId="14" fontId="1" fillId="0" borderId="0" xfId="0" applyNumberFormat="1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left"/>
      <protection hidden="1"/>
    </xf>
    <xf numFmtId="0" fontId="1" fillId="0" borderId="1" xfId="0" applyFont="1" applyBorder="1" applyAlignment="1" applyProtection="1">
      <alignment horizontal="left"/>
      <protection hidden="1"/>
    </xf>
    <xf numFmtId="0" fontId="0" fillId="0" borderId="1" xfId="0" applyBorder="1" applyAlignment="1"/>
    <xf numFmtId="0" fontId="1" fillId="0" borderId="1" xfId="0" applyFont="1" applyFill="1" applyBorder="1" applyAlignment="1" applyProtection="1">
      <protection hidden="1"/>
    </xf>
    <xf numFmtId="0" fontId="1" fillId="0" borderId="1" xfId="0" applyFont="1" applyFill="1" applyBorder="1" applyAlignment="1" applyProtection="1">
      <alignment wrapText="1"/>
      <protection hidden="1"/>
    </xf>
    <xf numFmtId="167" fontId="1" fillId="2" borderId="0" xfId="0" applyNumberFormat="1" applyFont="1" applyFill="1" applyBorder="1" applyAlignment="1" applyProtection="1">
      <alignment horizontal="center"/>
      <protection hidden="1"/>
    </xf>
    <xf numFmtId="167" fontId="1" fillId="2" borderId="8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/>
    <xf numFmtId="0" fontId="2" fillId="0" borderId="10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left"/>
      <protection hidden="1"/>
    </xf>
    <xf numFmtId="0" fontId="2" fillId="0" borderId="12" xfId="0" applyFont="1" applyFill="1" applyBorder="1" applyAlignment="1" applyProtection="1">
      <alignment horizontal="left"/>
      <protection hidden="1"/>
    </xf>
    <xf numFmtId="0" fontId="1" fillId="0" borderId="10" xfId="0" applyFont="1" applyFill="1" applyBorder="1" applyAlignment="1" applyProtection="1">
      <alignment wrapText="1"/>
      <protection hidden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topLeftCell="A9" workbookViewId="0">
      <selection activeCell="H37" sqref="H37"/>
    </sheetView>
  </sheetViews>
  <sheetFormatPr defaultRowHeight="12.75" x14ac:dyDescent="0.2"/>
  <cols>
    <col min="1" max="1" width="10.5703125" style="1" customWidth="1"/>
    <col min="2" max="2" width="9.140625" style="1"/>
    <col min="3" max="3" width="30.140625" style="1" customWidth="1"/>
    <col min="4" max="4" width="0.140625" style="1" customWidth="1"/>
    <col min="5" max="5" width="14.28515625" style="1" customWidth="1"/>
    <col min="6" max="6" width="11.42578125" style="1" customWidth="1"/>
    <col min="7" max="7" width="9.85546875" style="2" customWidth="1"/>
    <col min="8" max="8" width="12.28515625" style="2" customWidth="1"/>
    <col min="9" max="9" width="11.85546875" style="1" bestFit="1" customWidth="1"/>
    <col min="10" max="16384" width="9.140625" style="1"/>
  </cols>
  <sheetData>
    <row r="1" spans="1:14" x14ac:dyDescent="0.2">
      <c r="H1" s="3"/>
    </row>
    <row r="2" spans="1:14" x14ac:dyDescent="0.2">
      <c r="G2" s="4"/>
      <c r="H2" s="3"/>
    </row>
    <row r="3" spans="1:14" x14ac:dyDescent="0.2">
      <c r="F3" s="3"/>
      <c r="G3" s="46"/>
      <c r="H3" s="46"/>
    </row>
    <row r="5" spans="1:14" ht="18" x14ac:dyDescent="0.25">
      <c r="A5" s="47" t="s">
        <v>28</v>
      </c>
      <c r="B5" s="47"/>
      <c r="C5" s="47"/>
      <c r="D5" s="47"/>
      <c r="E5" s="47"/>
      <c r="F5" s="47"/>
      <c r="G5" s="47"/>
      <c r="H5" s="47"/>
    </row>
    <row r="6" spans="1:14" ht="12" customHeight="1" x14ac:dyDescent="0.25">
      <c r="A6" s="10"/>
      <c r="B6" s="10"/>
      <c r="C6" s="10"/>
      <c r="D6" s="10"/>
      <c r="E6" s="10"/>
      <c r="F6" s="10"/>
      <c r="G6" s="10"/>
      <c r="H6" s="10"/>
    </row>
    <row r="7" spans="1:14" x14ac:dyDescent="0.2">
      <c r="A7" s="27" t="s">
        <v>0</v>
      </c>
      <c r="B7" s="28"/>
      <c r="C7" s="29"/>
      <c r="D7" s="24"/>
      <c r="E7" s="48" t="s">
        <v>1</v>
      </c>
      <c r="F7" s="48"/>
      <c r="G7" s="48"/>
      <c r="H7" s="49"/>
      <c r="I7" s="21"/>
      <c r="J7" s="21"/>
      <c r="K7" s="21"/>
      <c r="L7" s="21"/>
      <c r="M7" s="21"/>
      <c r="N7" s="21"/>
    </row>
    <row r="8" spans="1:14" x14ac:dyDescent="0.2">
      <c r="A8" s="30" t="s">
        <v>2</v>
      </c>
      <c r="B8" s="5"/>
      <c r="C8" s="31"/>
      <c r="D8" s="50"/>
      <c r="E8" s="51"/>
      <c r="F8" s="51"/>
      <c r="G8" s="51"/>
      <c r="H8" s="52"/>
      <c r="I8" s="21"/>
      <c r="J8" s="21"/>
      <c r="K8" s="21"/>
      <c r="L8" s="21"/>
      <c r="M8" s="21"/>
      <c r="N8" s="21"/>
    </row>
    <row r="9" spans="1:14" x14ac:dyDescent="0.2">
      <c r="A9" s="30" t="s">
        <v>3</v>
      </c>
      <c r="B9" s="5"/>
      <c r="C9" s="32"/>
      <c r="D9" s="53" t="s">
        <v>4</v>
      </c>
      <c r="E9" s="54"/>
      <c r="F9" s="51"/>
      <c r="G9" s="51"/>
      <c r="H9" s="52"/>
      <c r="I9" s="21"/>
      <c r="J9" s="21"/>
      <c r="K9" s="21"/>
      <c r="L9" s="21"/>
      <c r="M9" s="21"/>
      <c r="N9" s="21"/>
    </row>
    <row r="10" spans="1:14" x14ac:dyDescent="0.2">
      <c r="A10" s="30"/>
      <c r="B10" s="5"/>
      <c r="C10" s="32"/>
      <c r="D10" s="50"/>
      <c r="E10" s="51"/>
      <c r="F10" s="51"/>
      <c r="G10" s="51"/>
      <c r="H10" s="52"/>
    </row>
    <row r="11" spans="1:14" x14ac:dyDescent="0.2">
      <c r="A11" s="30"/>
      <c r="B11" s="5"/>
      <c r="C11" s="31"/>
      <c r="D11" s="53" t="s">
        <v>5</v>
      </c>
      <c r="E11" s="54"/>
      <c r="F11" s="65"/>
      <c r="G11" s="65"/>
      <c r="H11" s="66"/>
    </row>
    <row r="12" spans="1:14" x14ac:dyDescent="0.2">
      <c r="A12" s="33"/>
      <c r="B12" s="34"/>
      <c r="C12" s="35"/>
      <c r="D12" s="25"/>
      <c r="E12" s="26"/>
      <c r="F12" s="56"/>
      <c r="G12" s="56"/>
      <c r="H12" s="57"/>
    </row>
    <row r="13" spans="1:14" hidden="1" x14ac:dyDescent="0.2">
      <c r="A13" s="5"/>
      <c r="B13" s="5"/>
      <c r="C13" s="6"/>
      <c r="D13" s="7"/>
      <c r="E13" s="7"/>
      <c r="F13" s="59"/>
      <c r="G13" s="59"/>
      <c r="H13" s="59"/>
    </row>
    <row r="14" spans="1:14" hidden="1" x14ac:dyDescent="0.2">
      <c r="A14" s="5"/>
      <c r="B14" s="5"/>
      <c r="C14" s="6"/>
      <c r="D14" s="7"/>
      <c r="E14" s="7"/>
      <c r="F14" s="8"/>
      <c r="G14" s="8"/>
      <c r="H14" s="8"/>
    </row>
    <row r="15" spans="1:14" x14ac:dyDescent="0.2">
      <c r="A15" s="60" t="s">
        <v>6</v>
      </c>
      <c r="B15" s="60"/>
      <c r="C15" s="60"/>
      <c r="D15" s="60"/>
      <c r="E15" s="36" t="s">
        <v>0</v>
      </c>
      <c r="F15" s="36" t="s">
        <v>7</v>
      </c>
      <c r="G15" s="36" t="s">
        <v>8</v>
      </c>
      <c r="H15" s="36" t="s">
        <v>9</v>
      </c>
    </row>
    <row r="16" spans="1:14" ht="15" x14ac:dyDescent="0.25">
      <c r="A16" s="61" t="s">
        <v>25</v>
      </c>
      <c r="B16" s="61"/>
      <c r="C16" s="61"/>
      <c r="D16" s="61"/>
      <c r="E16" s="62"/>
      <c r="F16" s="62"/>
      <c r="G16" s="37"/>
      <c r="H16" s="38"/>
      <c r="I16" s="18"/>
    </row>
    <row r="17" spans="1:11" x14ac:dyDescent="0.2">
      <c r="A17" s="60" t="s">
        <v>26</v>
      </c>
      <c r="B17" s="60"/>
      <c r="C17" s="60"/>
      <c r="D17" s="60"/>
      <c r="E17" s="39"/>
      <c r="F17" s="39"/>
      <c r="G17" s="39"/>
      <c r="H17" s="38"/>
    </row>
    <row r="18" spans="1:11" ht="29.25" customHeight="1" x14ac:dyDescent="0.2">
      <c r="A18" s="64" t="s">
        <v>32</v>
      </c>
      <c r="B18" s="64"/>
      <c r="C18" s="64"/>
      <c r="D18" s="40"/>
      <c r="E18" s="23">
        <v>240</v>
      </c>
      <c r="F18" s="12">
        <v>90.6</v>
      </c>
      <c r="G18" s="41"/>
      <c r="H18" s="38">
        <f>F18*G18</f>
        <v>0</v>
      </c>
      <c r="I18" s="17"/>
      <c r="K18" s="9"/>
    </row>
    <row r="19" spans="1:11" ht="29.25" customHeight="1" x14ac:dyDescent="0.25">
      <c r="A19" s="71" t="s">
        <v>37</v>
      </c>
      <c r="B19" s="72"/>
      <c r="C19" s="73"/>
      <c r="D19" s="45"/>
      <c r="E19" s="23">
        <v>240</v>
      </c>
      <c r="F19" s="12">
        <v>7.7510000000000003</v>
      </c>
      <c r="G19" s="41"/>
      <c r="H19" s="38">
        <f>F19*G19</f>
        <v>0</v>
      </c>
      <c r="I19" s="17"/>
      <c r="K19" s="9"/>
    </row>
    <row r="20" spans="1:11" ht="15" x14ac:dyDescent="0.25">
      <c r="A20" s="63" t="s">
        <v>27</v>
      </c>
      <c r="B20" s="62"/>
      <c r="C20" s="62"/>
      <c r="D20" s="40"/>
      <c r="E20" s="23" t="s">
        <v>24</v>
      </c>
      <c r="F20" s="12">
        <v>6.6</v>
      </c>
      <c r="G20" s="41"/>
      <c r="H20" s="38">
        <f>F20*G20</f>
        <v>0</v>
      </c>
      <c r="I20" s="17"/>
      <c r="K20" s="9"/>
    </row>
    <row r="21" spans="1:11" ht="15" x14ac:dyDescent="0.25">
      <c r="A21" s="63" t="s">
        <v>38</v>
      </c>
      <c r="B21" s="62"/>
      <c r="C21" s="62"/>
      <c r="D21" s="40"/>
      <c r="E21" s="23" t="s">
        <v>23</v>
      </c>
      <c r="F21" s="12">
        <v>2.5</v>
      </c>
      <c r="G21" s="41"/>
      <c r="H21" s="38">
        <f>F21*G21</f>
        <v>0</v>
      </c>
      <c r="I21" s="17"/>
      <c r="K21" s="9"/>
    </row>
    <row r="22" spans="1:11" s="9" customFormat="1" x14ac:dyDescent="0.2">
      <c r="A22" s="58" t="s">
        <v>20</v>
      </c>
      <c r="B22" s="58"/>
      <c r="C22" s="58"/>
      <c r="D22" s="58"/>
      <c r="E22" s="36"/>
      <c r="F22" s="42"/>
      <c r="G22" s="42"/>
      <c r="H22" s="38"/>
      <c r="K22" s="1"/>
    </row>
    <row r="23" spans="1:11" x14ac:dyDescent="0.2">
      <c r="A23" s="55" t="s">
        <v>17</v>
      </c>
      <c r="B23" s="55"/>
      <c r="C23" s="55"/>
      <c r="D23" s="55"/>
      <c r="E23" s="23" t="s">
        <v>23</v>
      </c>
      <c r="F23" s="12">
        <v>5.2</v>
      </c>
      <c r="G23" s="41"/>
      <c r="H23" s="38">
        <f t="shared" ref="H23:H26" si="0">F23*G23</f>
        <v>0</v>
      </c>
    </row>
    <row r="24" spans="1:11" x14ac:dyDescent="0.2">
      <c r="A24" s="55" t="s">
        <v>18</v>
      </c>
      <c r="B24" s="55"/>
      <c r="C24" s="55"/>
      <c r="D24" s="22"/>
      <c r="E24" s="23" t="s">
        <v>15</v>
      </c>
      <c r="F24" s="12">
        <v>2.6</v>
      </c>
      <c r="G24" s="41"/>
      <c r="H24" s="38">
        <f t="shared" si="0"/>
        <v>0</v>
      </c>
    </row>
    <row r="25" spans="1:11" ht="15.75" customHeight="1" x14ac:dyDescent="0.2">
      <c r="A25" s="55" t="s">
        <v>29</v>
      </c>
      <c r="B25" s="55"/>
      <c r="C25" s="55"/>
      <c r="D25" s="44"/>
      <c r="E25" s="23" t="s">
        <v>30</v>
      </c>
      <c r="F25" s="12">
        <f>F23/4</f>
        <v>1.3</v>
      </c>
      <c r="G25" s="41"/>
      <c r="H25" s="38">
        <f t="shared" ref="H25" si="1">F25*G25</f>
        <v>0</v>
      </c>
    </row>
    <row r="26" spans="1:11" hidden="1" x14ac:dyDescent="0.2">
      <c r="A26" s="55"/>
      <c r="B26" s="55"/>
      <c r="C26" s="55"/>
      <c r="D26" s="55"/>
      <c r="E26" s="23"/>
      <c r="F26" s="13"/>
      <c r="G26" s="41"/>
      <c r="H26" s="38">
        <f t="shared" si="0"/>
        <v>0</v>
      </c>
    </row>
    <row r="27" spans="1:11" x14ac:dyDescent="0.2">
      <c r="A27" s="55"/>
      <c r="B27" s="55"/>
      <c r="C27" s="55"/>
      <c r="D27" s="44"/>
      <c r="E27" s="23"/>
      <c r="F27" s="13"/>
      <c r="G27" s="41"/>
      <c r="H27" s="38"/>
    </row>
    <row r="28" spans="1:11" ht="15" x14ac:dyDescent="0.25">
      <c r="A28" s="58" t="s">
        <v>21</v>
      </c>
      <c r="B28" s="58"/>
      <c r="C28" s="58"/>
      <c r="D28" s="58"/>
      <c r="E28" s="67"/>
      <c r="F28" s="42"/>
      <c r="G28" s="42"/>
      <c r="H28" s="38"/>
    </row>
    <row r="29" spans="1:11" x14ac:dyDescent="0.2">
      <c r="A29" s="55"/>
      <c r="B29" s="55"/>
      <c r="C29" s="55"/>
      <c r="D29" s="55"/>
      <c r="E29" s="43"/>
      <c r="F29" s="13"/>
      <c r="G29" s="41"/>
      <c r="H29" s="38"/>
    </row>
    <row r="30" spans="1:11" x14ac:dyDescent="0.2">
      <c r="A30" s="55"/>
      <c r="B30" s="55"/>
      <c r="C30" s="55"/>
      <c r="D30" s="55"/>
      <c r="E30" s="43"/>
      <c r="F30" s="16"/>
      <c r="G30" s="41"/>
      <c r="H30" s="38"/>
    </row>
    <row r="31" spans="1:11" x14ac:dyDescent="0.2">
      <c r="A31" s="55" t="s">
        <v>19</v>
      </c>
      <c r="B31" s="55"/>
      <c r="C31" s="55"/>
      <c r="D31" s="55"/>
      <c r="E31" s="43"/>
      <c r="F31" s="14">
        <v>1900</v>
      </c>
      <c r="G31" s="41"/>
      <c r="H31" s="38">
        <f>F31*G31</f>
        <v>0</v>
      </c>
    </row>
    <row r="32" spans="1:11" x14ac:dyDescent="0.2">
      <c r="A32" s="55" t="s">
        <v>16</v>
      </c>
      <c r="B32" s="55"/>
      <c r="C32" s="55"/>
      <c r="D32" s="55"/>
      <c r="E32" s="43"/>
      <c r="F32" s="15">
        <v>1300</v>
      </c>
      <c r="G32" s="41"/>
      <c r="H32" s="38">
        <f>F32*G32</f>
        <v>0</v>
      </c>
    </row>
    <row r="33" spans="1:9" x14ac:dyDescent="0.2">
      <c r="A33" s="58" t="s">
        <v>31</v>
      </c>
      <c r="B33" s="58"/>
      <c r="C33" s="58"/>
      <c r="D33" s="58"/>
      <c r="E33" s="43"/>
      <c r="F33" s="12">
        <f>F20+F18+F21</f>
        <v>99.699999999999989</v>
      </c>
      <c r="G33" s="41"/>
      <c r="H33" s="38">
        <f>F33*G33</f>
        <v>0</v>
      </c>
    </row>
    <row r="34" spans="1:9" x14ac:dyDescent="0.2">
      <c r="A34" s="68" t="s">
        <v>33</v>
      </c>
      <c r="B34" s="69"/>
      <c r="C34" s="69"/>
      <c r="D34" s="69"/>
      <c r="E34" s="70"/>
      <c r="F34" s="16">
        <v>203</v>
      </c>
      <c r="G34" s="41"/>
      <c r="H34" s="38">
        <f>F34*G34</f>
        <v>0</v>
      </c>
    </row>
    <row r="35" spans="1:9" ht="15" customHeight="1" x14ac:dyDescent="0.2">
      <c r="A35" s="55" t="s">
        <v>34</v>
      </c>
      <c r="B35" s="55"/>
      <c r="C35" s="55"/>
      <c r="D35" s="55"/>
      <c r="E35" s="55"/>
      <c r="F35" s="55"/>
      <c r="G35" s="55"/>
      <c r="H35" s="38">
        <f>H18*0.05</f>
        <v>0</v>
      </c>
    </row>
    <row r="36" spans="1:9" x14ac:dyDescent="0.2">
      <c r="A36" s="58" t="s">
        <v>35</v>
      </c>
      <c r="B36" s="58"/>
      <c r="C36" s="58"/>
      <c r="D36" s="58"/>
      <c r="E36" s="58"/>
      <c r="F36" s="58"/>
      <c r="G36" s="58"/>
      <c r="H36" s="38"/>
    </row>
    <row r="37" spans="1:9" x14ac:dyDescent="0.2">
      <c r="A37" s="58" t="s">
        <v>36</v>
      </c>
      <c r="B37" s="58"/>
      <c r="C37" s="58"/>
      <c r="D37" s="58"/>
      <c r="E37" s="58"/>
      <c r="F37" s="58"/>
      <c r="G37" s="58"/>
      <c r="H37" s="38"/>
    </row>
    <row r="38" spans="1:9" ht="15.75" customHeight="1" x14ac:dyDescent="0.2">
      <c r="A38" s="60" t="s">
        <v>22</v>
      </c>
      <c r="B38" s="60"/>
      <c r="C38" s="60"/>
      <c r="D38" s="60"/>
      <c r="E38" s="60"/>
      <c r="F38" s="60"/>
      <c r="G38" s="60"/>
      <c r="H38" s="38">
        <f>SUM(H16:H37)</f>
        <v>0</v>
      </c>
      <c r="I38" s="17"/>
    </row>
    <row r="39" spans="1:9" s="9" customFormat="1" x14ac:dyDescent="0.2">
      <c r="A39" s="11"/>
    </row>
    <row r="40" spans="1:9" x14ac:dyDescent="0.2">
      <c r="A40" s="9" t="s">
        <v>10</v>
      </c>
      <c r="E40" s="9" t="s">
        <v>1</v>
      </c>
      <c r="F40" s="2"/>
      <c r="H40" s="19"/>
      <c r="I40" s="20"/>
    </row>
    <row r="41" spans="1:9" x14ac:dyDescent="0.2">
      <c r="G41" s="1"/>
      <c r="H41" s="1"/>
    </row>
    <row r="42" spans="1:9" x14ac:dyDescent="0.2">
      <c r="A42" s="1" t="s">
        <v>11</v>
      </c>
      <c r="G42" s="1"/>
      <c r="H42" s="1"/>
    </row>
    <row r="43" spans="1:9" x14ac:dyDescent="0.2">
      <c r="G43" s="1"/>
      <c r="H43" s="1"/>
    </row>
    <row r="44" spans="1:9" x14ac:dyDescent="0.2">
      <c r="A44" s="1" t="s">
        <v>12</v>
      </c>
      <c r="E44" s="1" t="s">
        <v>14</v>
      </c>
      <c r="G44" s="1" t="s">
        <v>13</v>
      </c>
      <c r="H44" s="1"/>
    </row>
    <row r="45" spans="1:9" x14ac:dyDescent="0.2">
      <c r="G45" s="1"/>
      <c r="H45" s="1"/>
    </row>
    <row r="46" spans="1:9" x14ac:dyDescent="0.2">
      <c r="G46" s="1"/>
      <c r="H46" s="1"/>
    </row>
    <row r="47" spans="1:9" x14ac:dyDescent="0.2">
      <c r="G47" s="1"/>
      <c r="H47" s="1"/>
    </row>
    <row r="48" spans="1:9" x14ac:dyDescent="0.2">
      <c r="G48" s="1"/>
      <c r="H48" s="1"/>
    </row>
    <row r="49" spans="7:8" x14ac:dyDescent="0.2">
      <c r="G49" s="1"/>
      <c r="H49" s="1"/>
    </row>
  </sheetData>
  <mergeCells count="35">
    <mergeCell ref="A19:C19"/>
    <mergeCell ref="A38:G38"/>
    <mergeCell ref="A33:D33"/>
    <mergeCell ref="A36:G36"/>
    <mergeCell ref="A34:E34"/>
    <mergeCell ref="A35:G35"/>
    <mergeCell ref="A37:G37"/>
    <mergeCell ref="A24:C24"/>
    <mergeCell ref="A30:D30"/>
    <mergeCell ref="A25:C25"/>
    <mergeCell ref="A29:D29"/>
    <mergeCell ref="A28:E28"/>
    <mergeCell ref="A27:C27"/>
    <mergeCell ref="A32:D32"/>
    <mergeCell ref="D10:H10"/>
    <mergeCell ref="D11:E11"/>
    <mergeCell ref="F12:H12"/>
    <mergeCell ref="A22:D22"/>
    <mergeCell ref="F13:H13"/>
    <mergeCell ref="A15:D15"/>
    <mergeCell ref="A16:F16"/>
    <mergeCell ref="A20:C20"/>
    <mergeCell ref="A17:D17"/>
    <mergeCell ref="A18:C18"/>
    <mergeCell ref="F11:H11"/>
    <mergeCell ref="A21:C21"/>
    <mergeCell ref="A31:D31"/>
    <mergeCell ref="A26:D26"/>
    <mergeCell ref="A23:D23"/>
    <mergeCell ref="G3:H3"/>
    <mergeCell ref="A5:H5"/>
    <mergeCell ref="E7:H7"/>
    <mergeCell ref="D8:H8"/>
    <mergeCell ref="D9:E9"/>
    <mergeCell ref="F9:H9"/>
  </mergeCells>
  <phoneticPr fontId="0" type="noConversion"/>
  <pageMargins left="0.7" right="0.7" top="0.25" bottom="0.22" header="0.22" footer="0.2"/>
  <pageSetup paperSize="9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vasilij</cp:lastModifiedBy>
  <cp:lastPrinted>2012-10-12T07:12:39Z</cp:lastPrinted>
  <dcterms:created xsi:type="dcterms:W3CDTF">2009-08-25T18:24:12Z</dcterms:created>
  <dcterms:modified xsi:type="dcterms:W3CDTF">2016-11-21T19:07:43Z</dcterms:modified>
</cp:coreProperties>
</file>